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</sheets>
  <externalReferences>
    <externalReference r:id="rId2"/>
  </externalReferences>
  <definedNames>
    <definedName name="activity">[1]Титульный!$F$30</definedName>
    <definedName name="fil">[1]Титульный!$F$25</definedName>
    <definedName name="godEnd">[1]Титульный!$F$17</definedName>
    <definedName name="godStart">[1]Титульный!$F$16</definedName>
    <definedName name="org">[1]Титульный!$F$23</definedName>
  </definedNames>
  <calcPr calcId="125725" calcOnSave="0"/>
</workbook>
</file>

<file path=xl/calcChain.xml><?xml version="1.0" encoding="utf-8"?>
<calcChain xmlns="http://schemas.openxmlformats.org/spreadsheetml/2006/main">
  <c r="D24" i="1"/>
  <c r="D9" l="1"/>
  <c r="D7"/>
</calcChain>
</file>

<file path=xl/sharedStrings.xml><?xml version="1.0" encoding="utf-8"?>
<sst xmlns="http://schemas.openxmlformats.org/spreadsheetml/2006/main" count="79" uniqueCount="54">
  <si>
    <r>
      <t xml:space="preserve">Информация об основных показателях финансово-хозяйственной деятельности регулируемых организаций, включая структуру основных производственных затрат
</t>
    </r>
    <r>
      <rPr>
        <sz val="9"/>
        <rFont val="Tahoma"/>
        <family val="2"/>
        <charset val="204"/>
      </rPr>
      <t>(в части регулируемой деятельности)</t>
    </r>
    <r>
      <rPr>
        <b/>
        <sz val="9"/>
        <rFont val="Tahoma"/>
        <family val="2"/>
        <charset val="204"/>
      </rPr>
      <t xml:space="preserve"> *</t>
    </r>
  </si>
  <si>
    <t>№ п/п</t>
  </si>
  <si>
    <t>Наименование показателя</t>
  </si>
  <si>
    <t>Единица измерения</t>
  </si>
  <si>
    <t>Значение</t>
  </si>
  <si>
    <t>1</t>
  </si>
  <si>
    <t>2</t>
  </si>
  <si>
    <t>3</t>
  </si>
  <si>
    <t>4</t>
  </si>
  <si>
    <t>Вид регулируемой деятельности</t>
  </si>
  <si>
    <t>x</t>
  </si>
  <si>
    <t>Выручка от регулируемой деятельности</t>
  </si>
  <si>
    <t>тыс.руб.</t>
  </si>
  <si>
    <t>Себестоимость оказываемых услуг по регулируемому виду деятельности, включающей:</t>
  </si>
  <si>
    <t>3.1</t>
  </si>
  <si>
    <t>Расходы на оплату труда</t>
  </si>
  <si>
    <t>3.2</t>
  </si>
  <si>
    <t>Отчисления на социальные нужды основного производственного персонала</t>
  </si>
  <si>
    <t>3.3</t>
  </si>
  <si>
    <t>Расходы на амортизацию основных производственных средств</t>
  </si>
  <si>
    <t>3.4</t>
  </si>
  <si>
    <t>Расходы на аренду имущества, используемого в технологическом процессе</t>
  </si>
  <si>
    <t>3.5</t>
  </si>
  <si>
    <t>Общепроизводственные (цеховые) расходы</t>
  </si>
  <si>
    <t>3.5.1</t>
  </si>
  <si>
    <t>расходы на оплату труда</t>
  </si>
  <si>
    <t>3.5.2</t>
  </si>
  <si>
    <t>отчисления на социальные нужды</t>
  </si>
  <si>
    <t>3.6</t>
  </si>
  <si>
    <t>Общехозяйственные (управленческие) расходы</t>
  </si>
  <si>
    <t>3.6.1</t>
  </si>
  <si>
    <t>3.6.2</t>
  </si>
  <si>
    <t>3.7</t>
  </si>
  <si>
    <t>Расходы на ремонт (капитальный и текущий) основных производственных средств</t>
  </si>
  <si>
    <t>3.7.1</t>
  </si>
  <si>
    <t>Справочно: расходы на капитальный ремонт основных производственных средств</t>
  </si>
  <si>
    <t>3.7.2</t>
  </si>
  <si>
    <t>Справочно: расходы на текущий ремонт основных производственных средств</t>
  </si>
  <si>
    <t>3.8</t>
  </si>
  <si>
    <t>Расходы на услуги производственного характера, выполняемые по договорам с организациями на проведение регламентных работ в рамках технологического процесса</t>
  </si>
  <si>
    <t>Валовая прибыль от оказания услуг по регулируемому виду деятельности</t>
  </si>
  <si>
    <t>5</t>
  </si>
  <si>
    <t>Чистая прибыль по регулируемому виду деятельности, в том числе:</t>
  </si>
  <si>
    <t>5.1</t>
  </si>
  <si>
    <t>чистая прибыль на финансирование мероприятий, предусмотренных инвестиционной программой по развитию системы (объектов) утилизации твердых бытовых отходов</t>
  </si>
  <si>
    <t>6</t>
  </si>
  <si>
    <t>Объем принятых на утилизацию (захоронение) твердых бытовых отходов</t>
  </si>
  <si>
    <t>тыс.куб.м в год</t>
  </si>
  <si>
    <t>6.1</t>
  </si>
  <si>
    <t>7</t>
  </si>
  <si>
    <t>Среднесписочная численность основного производственного персонала</t>
  </si>
  <si>
    <t>чел.</t>
  </si>
  <si>
    <t>тыс.тонн в  год</t>
  </si>
  <si>
    <t>ООО "Югагролизинг" 01.01.2015-31.12.2015 факт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</si>
</sst>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9"/>
      <color indexed="22"/>
      <name val="Tahoma"/>
      <family val="2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1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dotted">
        <color indexed="55"/>
      </bottom>
      <diagonal/>
    </border>
    <border>
      <left/>
      <right style="thin">
        <color indexed="55"/>
      </right>
      <top style="dotted">
        <color indexed="55"/>
      </top>
      <bottom style="dotted">
        <color indexed="55"/>
      </bottom>
      <diagonal/>
    </border>
  </borders>
  <cellStyleXfs count="3">
    <xf numFmtId="0" fontId="0" fillId="0" borderId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1" fillId="2" borderId="0" xfId="0" applyNumberFormat="1" applyFont="1" applyFill="1" applyBorder="1" applyAlignment="1" applyProtection="1">
      <alignment horizontal="center" wrapText="1"/>
    </xf>
    <xf numFmtId="0" fontId="1" fillId="2" borderId="1" xfId="0" applyNumberFormat="1" applyFont="1" applyFill="1" applyBorder="1" applyAlignment="1" applyProtection="1">
      <alignment horizontal="center" wrapText="1"/>
    </xf>
    <xf numFmtId="49" fontId="1" fillId="0" borderId="2" xfId="0" applyNumberFormat="1" applyFont="1" applyBorder="1" applyAlignment="1" applyProtection="1">
      <alignment horizontal="center" vertical="center" wrapText="1"/>
    </xf>
    <xf numFmtId="49" fontId="3" fillId="2" borderId="3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Border="1" applyAlignment="1" applyProtection="1">
      <alignment horizontal="center" vertical="center" wrapText="1"/>
    </xf>
    <xf numFmtId="49" fontId="0" fillId="0" borderId="2" xfId="0" applyNumberFormat="1" applyBorder="1" applyAlignment="1" applyProtection="1">
      <alignment horizontal="left" vertical="center" wrapText="1"/>
    </xf>
    <xf numFmtId="0" fontId="2" fillId="3" borderId="4" xfId="1" applyFont="1" applyFill="1" applyBorder="1" applyAlignment="1" applyProtection="1">
      <alignment horizontal="center" vertical="center" wrapText="1"/>
    </xf>
    <xf numFmtId="4" fontId="2" fillId="4" borderId="5" xfId="0" applyNumberFormat="1" applyFont="1" applyFill="1" applyBorder="1" applyAlignment="1" applyProtection="1">
      <alignment horizontal="center" vertical="center"/>
      <protection locked="0"/>
    </xf>
    <xf numFmtId="4" fontId="2" fillId="3" borderId="5" xfId="0" applyNumberFormat="1" applyFont="1" applyFill="1" applyBorder="1" applyAlignment="1" applyProtection="1">
      <alignment horizontal="center" vertical="center"/>
    </xf>
    <xf numFmtId="49" fontId="0" fillId="0" borderId="2" xfId="0" applyNumberFormat="1" applyBorder="1" applyAlignment="1" applyProtection="1">
      <alignment horizontal="left" vertical="center" wrapText="1" indent="1"/>
    </xf>
    <xf numFmtId="49" fontId="0" fillId="0" borderId="2" xfId="0" applyNumberFormat="1" applyBorder="1" applyAlignment="1" applyProtection="1">
      <alignment horizontal="left" vertical="center" wrapText="1" indent="2"/>
    </xf>
    <xf numFmtId="4" fontId="2" fillId="5" borderId="5" xfId="0" applyNumberFormat="1" applyFont="1" applyFill="1" applyBorder="1" applyAlignment="1" applyProtection="1">
      <alignment horizontal="center" vertical="center"/>
      <protection locked="0"/>
    </xf>
    <xf numFmtId="164" fontId="2" fillId="4" borderId="5" xfId="0" applyNumberFormat="1" applyFont="1" applyFill="1" applyBorder="1" applyAlignment="1" applyProtection="1">
      <alignment horizontal="center" vertical="center"/>
      <protection locked="0"/>
    </xf>
    <xf numFmtId="3" fontId="2" fillId="4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Fill="1"/>
    <xf numFmtId="0" fontId="0" fillId="0" borderId="0" xfId="0" applyFill="1"/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top" wrapText="1"/>
    </xf>
  </cellXfs>
  <cellStyles count="3">
    <cellStyle name="Гиперссылка 3" xfId="2"/>
    <cellStyle name="Обычный" xfId="0" builtinId="0"/>
    <cellStyle name="Обычный_ЖКУ_проект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4;&#1088;&#1075;&#1072;&#1085;&#1080;&#1079;&#1072;&#1094;&#1080;&#1080;\&#1070;&#1040;&#1051;\&#1045;&#1048;&#1040;&#1057;\&#1054;&#1090;&#1095;&#1077;&#1090;&#1099;\&#1054;&#1090;&#1095;&#1077;&#1090;&#1099;%20&#1076;&#1083;&#1103;%20&#1089;&#1072;&#1081;&#1090;&#1072;\&#1054;&#1090;&#1095;&#1077;&#1090;&#1085;&#1086;&#1089;&#1090;&#1100;\2014\JKH.OPEN.INFO.TARIFF.TBO%20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dReestrMO"/>
      <sheetName val="Инструкция"/>
      <sheetName val="Справочная информация"/>
      <sheetName val="Лог обновления"/>
      <sheetName val="Выбор субъекта РФ"/>
      <sheetName val="Титульный"/>
      <sheetName val="ТБО инвестиции"/>
      <sheetName val="ТБО показатели"/>
      <sheetName val="ТБО показатели (2)"/>
      <sheetName val="Ссылки на публикации"/>
      <sheetName val="Комментарии"/>
      <sheetName val="Проверка"/>
      <sheetName val="TEHSHEET"/>
      <sheetName val="CheckCopy"/>
      <sheetName val="AllSheetsInThisWorkbook"/>
      <sheetName val="et_union"/>
      <sheetName val="modInfo"/>
      <sheetName val="REESTR_ORG"/>
      <sheetName val="modHyperlink"/>
      <sheetName val="modChange"/>
      <sheetName val="modTitleSheetHeaders"/>
      <sheetName val="modServiceModule"/>
      <sheetName val="modClassifierValidate"/>
      <sheetName val="Паспорт"/>
      <sheetName val="REESTR_FILTERED"/>
      <sheetName val="REESTR_MO"/>
      <sheetName val="modfrmReestr"/>
      <sheetName val="modDblClick"/>
      <sheetName val="modfrmDateChoose"/>
      <sheetName val="modfrmSphereChoose"/>
      <sheetName val="modSheetMain01"/>
      <sheetName val="modSheetMain03"/>
      <sheetName val="modSheetMain04"/>
      <sheetName val="modSheetMain06"/>
      <sheetName val="modSheetMain07"/>
      <sheetName val="modSheetMain08"/>
      <sheetName val="modUpdTemplMain"/>
      <sheetName val="modRegionSelectSub"/>
      <sheetName val="modfrmCheckUpdates"/>
      <sheetName val="modCommonProv"/>
      <sheetName val="modProvGeneralProc"/>
      <sheetName val="modThisWorkboo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6">
          <cell r="F16" t="str">
            <v>01.01.2014</v>
          </cell>
        </row>
        <row r="17">
          <cell r="F17" t="str">
            <v>30.06.2014</v>
          </cell>
        </row>
        <row r="23">
          <cell r="F23" t="str">
            <v>ООО "Югагролизинг"</v>
          </cell>
        </row>
        <row r="30">
          <cell r="F30" t="str">
            <v>Захоронение твердых бытовых отходов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9"/>
  <sheetViews>
    <sheetView tabSelected="1" workbookViewId="0">
      <selection activeCell="H9" sqref="H9"/>
    </sheetView>
  </sheetViews>
  <sheetFormatPr defaultRowHeight="15"/>
  <cols>
    <col min="2" max="2" width="55.5703125" customWidth="1"/>
    <col min="3" max="3" width="10.5703125" customWidth="1"/>
    <col min="4" max="4" width="12" customWidth="1"/>
  </cols>
  <sheetData>
    <row r="1" spans="1:5" ht="40.5" customHeight="1">
      <c r="A1" s="17" t="s">
        <v>0</v>
      </c>
      <c r="B1" s="17"/>
      <c r="C1" s="17"/>
      <c r="D1" s="17"/>
    </row>
    <row r="2" spans="1:5" ht="14.25" customHeight="1">
      <c r="A2" s="18" t="s">
        <v>53</v>
      </c>
      <c r="B2" s="18"/>
      <c r="C2" s="18"/>
      <c r="D2" s="18"/>
    </row>
    <row r="3" spans="1:5" hidden="1">
      <c r="A3" s="1"/>
      <c r="B3" s="1"/>
      <c r="C3" s="1"/>
      <c r="D3" s="1"/>
    </row>
    <row r="4" spans="1:5" hidden="1">
      <c r="A4" s="2"/>
      <c r="B4" s="2"/>
      <c r="C4" s="2"/>
      <c r="D4" s="2"/>
    </row>
    <row r="5" spans="1:5" ht="33.75">
      <c r="A5" s="3" t="s">
        <v>1</v>
      </c>
      <c r="B5" s="3" t="s">
        <v>2</v>
      </c>
      <c r="C5" s="3" t="s">
        <v>3</v>
      </c>
      <c r="D5" s="3" t="s">
        <v>4</v>
      </c>
    </row>
    <row r="6" spans="1:5">
      <c r="A6" s="4" t="s">
        <v>5</v>
      </c>
      <c r="B6" s="4" t="s">
        <v>6</v>
      </c>
      <c r="C6" s="4" t="s">
        <v>7</v>
      </c>
      <c r="D6" s="4" t="s">
        <v>8</v>
      </c>
    </row>
    <row r="7" spans="1:5" ht="45">
      <c r="A7" s="5" t="s">
        <v>5</v>
      </c>
      <c r="B7" s="6" t="s">
        <v>9</v>
      </c>
      <c r="C7" s="5" t="s">
        <v>10</v>
      </c>
      <c r="D7" s="7" t="str">
        <f>IF(activity = "","",activity)</f>
        <v>Захоронение твердых бытовых отходов</v>
      </c>
    </row>
    <row r="8" spans="1:5">
      <c r="A8" s="5" t="s">
        <v>6</v>
      </c>
      <c r="B8" s="6" t="s">
        <v>11</v>
      </c>
      <c r="C8" s="5" t="s">
        <v>12</v>
      </c>
      <c r="D8" s="8">
        <v>13779.89068</v>
      </c>
    </row>
    <row r="9" spans="1:5" ht="30">
      <c r="A9" s="5" t="s">
        <v>7</v>
      </c>
      <c r="B9" s="6" t="s">
        <v>13</v>
      </c>
      <c r="C9" s="5" t="s">
        <v>12</v>
      </c>
      <c r="D9" s="9">
        <f>SUM(D10:D14)+D17+D20+D23</f>
        <v>13423.985130000001</v>
      </c>
    </row>
    <row r="10" spans="1:5">
      <c r="A10" s="5" t="s">
        <v>14</v>
      </c>
      <c r="B10" s="10" t="s">
        <v>15</v>
      </c>
      <c r="C10" s="5" t="s">
        <v>12</v>
      </c>
      <c r="D10" s="8">
        <v>1345.607</v>
      </c>
    </row>
    <row r="11" spans="1:5" ht="30">
      <c r="A11" s="5" t="s">
        <v>16</v>
      </c>
      <c r="B11" s="10" t="s">
        <v>17</v>
      </c>
      <c r="C11" s="5" t="s">
        <v>12</v>
      </c>
      <c r="D11" s="8">
        <v>414.446956</v>
      </c>
    </row>
    <row r="12" spans="1:5" ht="30">
      <c r="A12" s="5" t="s">
        <v>18</v>
      </c>
      <c r="B12" s="10" t="s">
        <v>19</v>
      </c>
      <c r="C12" s="5" t="s">
        <v>12</v>
      </c>
      <c r="D12" s="8">
        <v>415.13660000000004</v>
      </c>
    </row>
    <row r="13" spans="1:5" ht="30">
      <c r="A13" s="5" t="s">
        <v>20</v>
      </c>
      <c r="B13" s="10" t="s">
        <v>21</v>
      </c>
      <c r="C13" s="5" t="s">
        <v>12</v>
      </c>
      <c r="D13" s="8">
        <v>2214.29</v>
      </c>
    </row>
    <row r="14" spans="1:5">
      <c r="A14" s="5" t="s">
        <v>22</v>
      </c>
      <c r="B14" s="10" t="s">
        <v>23</v>
      </c>
      <c r="C14" s="5" t="s">
        <v>12</v>
      </c>
      <c r="D14" s="8">
        <v>2521.0112199999999</v>
      </c>
      <c r="E14" s="15"/>
    </row>
    <row r="15" spans="1:5">
      <c r="A15" s="5" t="s">
        <v>24</v>
      </c>
      <c r="B15" s="11" t="s">
        <v>25</v>
      </c>
      <c r="C15" s="5" t="s">
        <v>12</v>
      </c>
      <c r="D15" s="8">
        <v>1195.2149999999999</v>
      </c>
    </row>
    <row r="16" spans="1:5">
      <c r="A16" s="5" t="s">
        <v>26</v>
      </c>
      <c r="B16" s="11" t="s">
        <v>27</v>
      </c>
      <c r="C16" s="5" t="s">
        <v>12</v>
      </c>
      <c r="D16" s="8">
        <v>368.12621999999999</v>
      </c>
    </row>
    <row r="17" spans="1:5">
      <c r="A17" s="5" t="s">
        <v>28</v>
      </c>
      <c r="B17" s="10" t="s">
        <v>29</v>
      </c>
      <c r="C17" s="5" t="s">
        <v>12</v>
      </c>
      <c r="D17" s="8">
        <v>2497.1309040000001</v>
      </c>
      <c r="E17" s="16"/>
    </row>
    <row r="18" spans="1:5">
      <c r="A18" s="5" t="s">
        <v>30</v>
      </c>
      <c r="B18" s="11" t="s">
        <v>25</v>
      </c>
      <c r="C18" s="5" t="s">
        <v>12</v>
      </c>
      <c r="D18" s="8">
        <v>1361.4380000000001</v>
      </c>
    </row>
    <row r="19" spans="1:5">
      <c r="A19" s="5" t="s">
        <v>31</v>
      </c>
      <c r="B19" s="11" t="s">
        <v>27</v>
      </c>
      <c r="C19" s="5" t="s">
        <v>12</v>
      </c>
      <c r="D19" s="8">
        <v>419.32290400000005</v>
      </c>
    </row>
    <row r="20" spans="1:5" ht="30">
      <c r="A20" s="5" t="s">
        <v>32</v>
      </c>
      <c r="B20" s="10" t="s">
        <v>33</v>
      </c>
      <c r="C20" s="5" t="s">
        <v>12</v>
      </c>
      <c r="D20" s="8">
        <v>1024.83</v>
      </c>
    </row>
    <row r="21" spans="1:5" ht="30">
      <c r="A21" s="5" t="s">
        <v>34</v>
      </c>
      <c r="B21" s="11" t="s">
        <v>35</v>
      </c>
      <c r="C21" s="5" t="s">
        <v>12</v>
      </c>
      <c r="D21" s="12">
        <v>635.59</v>
      </c>
    </row>
    <row r="22" spans="1:5" ht="30">
      <c r="A22" s="5" t="s">
        <v>36</v>
      </c>
      <c r="B22" s="11" t="s">
        <v>37</v>
      </c>
      <c r="C22" s="5" t="s">
        <v>12</v>
      </c>
      <c r="D22" s="12">
        <v>389.24</v>
      </c>
    </row>
    <row r="23" spans="1:5" ht="60">
      <c r="A23" s="5" t="s">
        <v>38</v>
      </c>
      <c r="B23" s="10" t="s">
        <v>39</v>
      </c>
      <c r="C23" s="5" t="s">
        <v>12</v>
      </c>
      <c r="D23" s="8">
        <v>2991.5324500000002</v>
      </c>
    </row>
    <row r="24" spans="1:5" ht="30">
      <c r="A24" s="5" t="s">
        <v>8</v>
      </c>
      <c r="B24" s="6" t="s">
        <v>40</v>
      </c>
      <c r="C24" s="5" t="s">
        <v>12</v>
      </c>
      <c r="D24" s="8">
        <f>D8</f>
        <v>13779.89068</v>
      </c>
    </row>
    <row r="25" spans="1:5" ht="30">
      <c r="A25" s="5" t="s">
        <v>41</v>
      </c>
      <c r="B25" s="6" t="s">
        <v>42</v>
      </c>
      <c r="C25" s="5" t="s">
        <v>12</v>
      </c>
      <c r="D25" s="8">
        <v>296.58999999999997</v>
      </c>
    </row>
    <row r="26" spans="1:5" ht="60">
      <c r="A26" s="5" t="s">
        <v>43</v>
      </c>
      <c r="B26" s="10" t="s">
        <v>44</v>
      </c>
      <c r="C26" s="5" t="s">
        <v>12</v>
      </c>
      <c r="D26" s="8">
        <v>0</v>
      </c>
    </row>
    <row r="27" spans="1:5" ht="30">
      <c r="A27" s="5" t="s">
        <v>45</v>
      </c>
      <c r="B27" s="6" t="s">
        <v>46</v>
      </c>
      <c r="C27" s="5" t="s">
        <v>47</v>
      </c>
      <c r="D27" s="13">
        <v>0</v>
      </c>
    </row>
    <row r="28" spans="1:5" ht="30">
      <c r="A28" s="5" t="s">
        <v>48</v>
      </c>
      <c r="B28" s="10" t="s">
        <v>46</v>
      </c>
      <c r="C28" s="5" t="s">
        <v>52</v>
      </c>
      <c r="D28" s="13">
        <v>42.8</v>
      </c>
    </row>
    <row r="29" spans="1:5" ht="30">
      <c r="A29" s="5" t="s">
        <v>49</v>
      </c>
      <c r="B29" s="6" t="s">
        <v>50</v>
      </c>
      <c r="C29" s="5" t="s">
        <v>51</v>
      </c>
      <c r="D29" s="14">
        <v>17</v>
      </c>
    </row>
  </sheetData>
  <mergeCells count="2">
    <mergeCell ref="A1:D1"/>
    <mergeCell ref="A2:D2"/>
  </mergeCells>
  <dataValidations count="2">
    <dataValidation type="decimal" allowBlank="1" showInputMessage="1" showErrorMessage="1" error="Значение должно быть действительным числом" sqref="D8 D10:D29">
      <formula1>-999999999</formula1>
      <formula2>999999999999</formula2>
    </dataValidation>
    <dataValidation type="decimal" allowBlank="1" showInputMessage="1" showErrorMessage="1" sqref="D9">
      <formula1>-999999999</formula1>
      <formula2>999999999999</formula2>
    </dataValidation>
  </dataValidation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2016-03-17T18:59:33Z</dcterms:modified>
</cp:coreProperties>
</file>